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301 INFORME TRIMESTRAL 4TO TRIM TITULO V EXCEL\"/>
    </mc:Choice>
  </mc:AlternateContent>
  <xr:revisionPtr revIDLastSave="0" documentId="13_ncr:1_{FEB25EFD-5FAE-42F8-B811-6A82B008242D}" xr6:coauthVersionLast="36" xr6:coauthVersionMax="36" xr10:uidLastSave="{00000000-0000-0000-0000-000000000000}"/>
  <bookViews>
    <workbookView xWindow="0" yWindow="0" windowWidth="19200" windowHeight="11505" xr2:uid="{00000000-000D-0000-FFFF-FFFF00000000}"/>
  </bookViews>
  <sheets>
    <sheet name="EAA" sheetId="1" r:id="rId1"/>
  </sheets>
  <definedNames>
    <definedName name="_xlnm._FilterDatabase" localSheetId="0" hidden="1">EAA!$A$2:$G$24</definedName>
  </definedNames>
  <calcPr calcId="191029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15" i="1" l="1"/>
  <c r="F15" i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<sst xmlns="http://schemas.openxmlformats.org/spreadsheetml/2006/main" count="26" uniqueCount="26">
  <si>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</si>
  <si>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</si>
  <si>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</si>
  <si>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</si>
  <si>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</si>
  <si>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</si>
  <si>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</si>
  <si>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</si>
  <si>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</si>
  <si>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</si>
  <si>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</si>
  <si>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</si>
  <si>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</si>
  <si>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</si>
  <si>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</si>
  <si>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</si>
  <si>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</si>
  <si>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</si>
  <si>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</si>
  <si>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</si>
  <si>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</si>
  <si>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</si>
  <si>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</si>
  <si>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</si>
  <si>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</si>
  <si>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Municipio de San Felipe
Estado Analítico del Activo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</si>
</sst>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515472</xdr:colOff>
      <xdr:row>26</xdr:row>
      <xdr:rowOff>24450</xdr:rowOff>
    </xdr:from>
    <xdr:to>
      <xdr:col>6</xdr:col>
      <xdr:colOff>773207</xdr:colOff>
      <xdr:row>28</xdr:row>
      <xdr:rowOff>67236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50372" b="30918"/>
        <a:stretch/>
      </xdr:blipFill>
      <xdr:spPr>
        <a:xfrm>
          <a:off x="571501" y="4450774"/>
          <a:ext cx="8550088" cy="33413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showGridLines="0" tabSelected="1" zoomScale="130" zoomScaleNormal="13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25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707738583.10000002</v>
      </c>
      <c r="D4" s="13">
        <f>SUM(D6+D15)</f>
        <v>1720983595.8599999</v>
      </c>
      <c r="E4" s="13">
        <f>SUM(E6+E15)</f>
        <v>1732710966.8400002</v>
      </c>
      <c r="F4" s="13">
        <f>SUM(F6+F15)</f>
        <v>696011212.11999989</v>
      </c>
      <c r="G4" s="13">
        <f>SUM(G6+G15)</f>
        <v>-11727370.980000034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105710855.12</v>
      </c>
      <c r="D6" s="13">
        <f>SUM(D7:D13)</f>
        <v>1482385984.6399999</v>
      </c>
      <c r="E6" s="13">
        <f>SUM(E7:E13)</f>
        <v>1528447098.1300001</v>
      </c>
      <c r="F6" s="13">
        <f>SUM(F7:F13)</f>
        <v>59649741.629999995</v>
      </c>
      <c r="G6" s="18">
        <f>SUM(G7:G13)</f>
        <v>-46061113.49000001</v>
      </c>
    </row>
    <row r="7" spans="1:7" x14ac:dyDescent="0.2">
      <c r="A7" s="3">
        <v>1110</v>
      </c>
      <c r="B7" s="7" t="s">
        <v>9</v>
      </c>
      <c r="C7" s="18">
        <v>74274113.620000005</v>
      </c>
      <c r="D7" s="18">
        <v>779321002.35000002</v>
      </c>
      <c r="E7" s="18">
        <v>812523166.71000004</v>
      </c>
      <c r="F7" s="18">
        <f>C7+D7-E7</f>
        <v>41071949.25999999</v>
      </c>
      <c r="G7" s="18">
        <f t="shared" ref="G7:G13" si="0">F7-C7</f>
        <v>-33202164.360000014</v>
      </c>
    </row>
    <row r="8" spans="1:7" x14ac:dyDescent="0.2">
      <c r="A8" s="3">
        <v>1120</v>
      </c>
      <c r="B8" s="7" t="s">
        <v>10</v>
      </c>
      <c r="C8" s="18">
        <v>4403448.3600000003</v>
      </c>
      <c r="D8" s="18">
        <v>627811029.55999994</v>
      </c>
      <c r="E8" s="18">
        <v>627102379.79999995</v>
      </c>
      <c r="F8" s="18">
        <f t="shared" ref="F8:F13" si="1">C8+D8-E8</f>
        <v>5112098.1200000048</v>
      </c>
      <c r="G8" s="18">
        <f t="shared" si="0"/>
        <v>708649.76000000443</v>
      </c>
    </row>
    <row r="9" spans="1:7" x14ac:dyDescent="0.2">
      <c r="A9" s="3">
        <v>1130</v>
      </c>
      <c r="B9" s="7" t="s">
        <v>11</v>
      </c>
      <c r="C9" s="18">
        <v>27033293.140000001</v>
      </c>
      <c r="D9" s="18">
        <v>75253952.730000004</v>
      </c>
      <c r="E9" s="18">
        <v>88821551.620000005</v>
      </c>
      <c r="F9" s="18">
        <f t="shared" si="1"/>
        <v>13465694.25</v>
      </c>
      <c r="G9" s="18">
        <f t="shared" si="0"/>
        <v>-13567598.890000001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602027727.98000002</v>
      </c>
      <c r="D15" s="13">
        <f>SUM(D16:D24)</f>
        <v>238597611.22</v>
      </c>
      <c r="E15" s="13">
        <f>SUM(E16:E24)</f>
        <v>204263868.71000001</v>
      </c>
      <c r="F15" s="13">
        <f>SUM(F16:F24)</f>
        <v>636361470.48999989</v>
      </c>
      <c r="G15" s="13">
        <f>SUM(G16:G24)</f>
        <v>34333742.509999976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582042886.11000001</v>
      </c>
      <c r="D18" s="19">
        <v>227717148.15000001</v>
      </c>
      <c r="E18" s="19">
        <v>204022669.5</v>
      </c>
      <c r="F18" s="19">
        <f t="shared" si="3"/>
        <v>605737364.75999999</v>
      </c>
      <c r="G18" s="19">
        <f t="shared" si="2"/>
        <v>23694478.649999976</v>
      </c>
    </row>
    <row r="19" spans="1:7" x14ac:dyDescent="0.2">
      <c r="A19" s="3">
        <v>1240</v>
      </c>
      <c r="B19" s="7" t="s">
        <v>18</v>
      </c>
      <c r="C19" s="18">
        <v>75212184.269999996</v>
      </c>
      <c r="D19" s="18">
        <v>10561364.720000001</v>
      </c>
      <c r="E19" s="18">
        <v>213387.94</v>
      </c>
      <c r="F19" s="18">
        <f t="shared" si="3"/>
        <v>85560161.049999997</v>
      </c>
      <c r="G19" s="18">
        <f t="shared" si="2"/>
        <v>10347976.780000001</v>
      </c>
    </row>
    <row r="20" spans="1:7" x14ac:dyDescent="0.2">
      <c r="A20" s="3">
        <v>1250</v>
      </c>
      <c r="B20" s="7" t="s">
        <v>19</v>
      </c>
      <c r="C20" s="18">
        <v>1599396.83</v>
      </c>
      <c r="D20" s="18">
        <v>0</v>
      </c>
      <c r="E20" s="18">
        <v>0</v>
      </c>
      <c r="F20" s="18">
        <f t="shared" si="3"/>
        <v>1599396.83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-56868361.159999996</v>
      </c>
      <c r="D21" s="18">
        <v>319098.34999999998</v>
      </c>
      <c r="E21" s="18">
        <v>27811.27</v>
      </c>
      <c r="F21" s="18">
        <f t="shared" si="3"/>
        <v>-56577074.079999998</v>
      </c>
      <c r="G21" s="18">
        <f t="shared" si="2"/>
        <v>291287.07999999821</v>
      </c>
    </row>
    <row r="22" spans="1:7" x14ac:dyDescent="0.2">
      <c r="A22" s="3">
        <v>1270</v>
      </c>
      <c r="B22" s="7" t="s">
        <v>21</v>
      </c>
      <c r="C22" s="18">
        <v>41621.93</v>
      </c>
      <c r="D22" s="18">
        <v>0</v>
      </c>
      <c r="E22" s="18">
        <v>0</v>
      </c>
      <c r="F22" s="18">
        <f t="shared" si="3"/>
        <v>41621.93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/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2022-01-29T04:13:01Z</cp:lastPrinted>
  <dcterms:created xsi:type="dcterms:W3CDTF">2014-02-09T04:04:15Z</dcterms:created>
  <dcterms:modified xsi:type="dcterms:W3CDTF">2022-03-07T21:56:48Z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